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500" windowHeight="7335" activeTab="1"/>
  </bookViews>
  <sheets>
    <sheet name="Data" sheetId="1" r:id="rId1"/>
    <sheet name="Charts" sheetId="2" r:id="rId2"/>
  </sheets>
  <definedNames/>
  <calcPr fullCalcOnLoad="1"/>
</workbook>
</file>

<file path=xl/sharedStrings.xml><?xml version="1.0" encoding="utf-8"?>
<sst xmlns="http://schemas.openxmlformats.org/spreadsheetml/2006/main" count="31" uniqueCount="21">
  <si>
    <t>Latence</t>
  </si>
  <si>
    <t>Read</t>
  </si>
  <si>
    <t>Write</t>
  </si>
  <si>
    <t>2,5-3-3-10</t>
  </si>
  <si>
    <t>Memoire</t>
  </si>
  <si>
    <t>Vitesse</t>
  </si>
  <si>
    <t>Processeur</t>
  </si>
  <si>
    <t>Sandra Arithmetique</t>
  </si>
  <si>
    <t>Sandra Multi Media</t>
  </si>
  <si>
    <t>166,62*10</t>
  </si>
  <si>
    <t>180,58*10</t>
  </si>
  <si>
    <t>190,30*10</t>
  </si>
  <si>
    <t>200,49*10</t>
  </si>
  <si>
    <t>210,86*10</t>
  </si>
  <si>
    <t>220,18*10</t>
  </si>
  <si>
    <t>230,19*10</t>
  </si>
  <si>
    <t>240*10</t>
  </si>
  <si>
    <t>2,5-3-3-6</t>
  </si>
  <si>
    <t>2-3-3-10</t>
  </si>
  <si>
    <t>Not Available</t>
  </si>
  <si>
    <t>Frequence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</si>
</sst>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sz val="10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textRotation="180"/>
    </xf>
    <xf numFmtId="0" fontId="3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Barton 2500+  @  f(FSB)</a:t>
            </a:r>
          </a:p>
        </c:rich>
      </c:tx>
      <c:layout>
        <c:manualLayout>
          <c:xMode val="factor"/>
          <c:yMode val="factor"/>
          <c:x val="-0.098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5375"/>
          <c:w val="0.86475"/>
          <c:h val="0.75425"/>
        </c:manualLayout>
      </c:layout>
      <c:lineChart>
        <c:grouping val="stacked"/>
        <c:varyColors val="0"/>
        <c:ser>
          <c:idx val="0"/>
          <c:order val="0"/>
          <c:tx>
            <c:v>Sandra Arithm 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Data!$B$34:$B$41</c:f>
              <c:numCache>
                <c:ptCount val="8"/>
                <c:pt idx="0">
                  <c:v>1666.2</c:v>
                </c:pt>
                <c:pt idx="1">
                  <c:v>1805.8</c:v>
                </c:pt>
                <c:pt idx="2">
                  <c:v>1903</c:v>
                </c:pt>
                <c:pt idx="3">
                  <c:v>2004.9</c:v>
                </c:pt>
                <c:pt idx="4">
                  <c:v>2108.6</c:v>
                </c:pt>
                <c:pt idx="5">
                  <c:v>2201.8</c:v>
                </c:pt>
                <c:pt idx="6">
                  <c:v>2301.9</c:v>
                </c:pt>
                <c:pt idx="7">
                  <c:v>2400</c:v>
                </c:pt>
              </c:numCache>
            </c:numRef>
          </c:cat>
          <c:val>
            <c:numRef>
              <c:f>Data!$C$34:$C$41</c:f>
              <c:numCache>
                <c:ptCount val="8"/>
                <c:pt idx="0">
                  <c:v>6800</c:v>
                </c:pt>
                <c:pt idx="1">
                  <c:v>7367</c:v>
                </c:pt>
                <c:pt idx="2">
                  <c:v>7737</c:v>
                </c:pt>
                <c:pt idx="3">
                  <c:v>8185</c:v>
                </c:pt>
                <c:pt idx="4">
                  <c:v>8610</c:v>
                </c:pt>
                <c:pt idx="5">
                  <c:v>9000</c:v>
                </c:pt>
                <c:pt idx="6">
                  <c:v>9377</c:v>
                </c:pt>
                <c:pt idx="7">
                  <c:v>9810</c:v>
                </c:pt>
              </c:numCache>
            </c:numRef>
          </c:val>
          <c:smooth val="0"/>
        </c:ser>
        <c:ser>
          <c:idx val="1"/>
          <c:order val="1"/>
          <c:tx>
            <c:v>Sandra Arithm B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Data!$B$34:$B$41</c:f>
              <c:numCache>
                <c:ptCount val="8"/>
                <c:pt idx="0">
                  <c:v>1666.2</c:v>
                </c:pt>
                <c:pt idx="1">
                  <c:v>1805.8</c:v>
                </c:pt>
                <c:pt idx="2">
                  <c:v>1903</c:v>
                </c:pt>
                <c:pt idx="3">
                  <c:v>2004.9</c:v>
                </c:pt>
                <c:pt idx="4">
                  <c:v>2108.6</c:v>
                </c:pt>
                <c:pt idx="5">
                  <c:v>2201.8</c:v>
                </c:pt>
                <c:pt idx="6">
                  <c:v>2301.9</c:v>
                </c:pt>
                <c:pt idx="7">
                  <c:v>2400</c:v>
                </c:pt>
              </c:numCache>
            </c:numRef>
          </c:cat>
          <c:val>
            <c:numRef>
              <c:f>Data!$D$34:$D$41</c:f>
              <c:numCache>
                <c:ptCount val="8"/>
                <c:pt idx="0">
                  <c:v>2665</c:v>
                </c:pt>
                <c:pt idx="1">
                  <c:v>2865</c:v>
                </c:pt>
                <c:pt idx="2">
                  <c:v>2976</c:v>
                </c:pt>
                <c:pt idx="3">
                  <c:v>3213</c:v>
                </c:pt>
                <c:pt idx="4">
                  <c:v>3361</c:v>
                </c:pt>
                <c:pt idx="5">
                  <c:v>3530</c:v>
                </c:pt>
                <c:pt idx="6">
                  <c:v>3692</c:v>
                </c:pt>
                <c:pt idx="7">
                  <c:v>3850</c:v>
                </c:pt>
              </c:numCache>
            </c:numRef>
          </c:val>
          <c:smooth val="0"/>
        </c:ser>
        <c:ser>
          <c:idx val="2"/>
          <c:order val="2"/>
          <c:tx>
            <c:v>Sandra Multi A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Data!$B$34:$B$41</c:f>
              <c:numCache>
                <c:ptCount val="8"/>
                <c:pt idx="0">
                  <c:v>1666.2</c:v>
                </c:pt>
                <c:pt idx="1">
                  <c:v>1805.8</c:v>
                </c:pt>
                <c:pt idx="2">
                  <c:v>1903</c:v>
                </c:pt>
                <c:pt idx="3">
                  <c:v>2004.9</c:v>
                </c:pt>
                <c:pt idx="4">
                  <c:v>2108.6</c:v>
                </c:pt>
                <c:pt idx="5">
                  <c:v>2201.8</c:v>
                </c:pt>
                <c:pt idx="6">
                  <c:v>2301.9</c:v>
                </c:pt>
                <c:pt idx="7">
                  <c:v>2400</c:v>
                </c:pt>
              </c:numCache>
            </c:numRef>
          </c:cat>
          <c:val>
            <c:numRef>
              <c:f>Data!$E$34:$E$41</c:f>
              <c:numCache>
                <c:ptCount val="8"/>
                <c:pt idx="0">
                  <c:v>15417</c:v>
                </c:pt>
                <c:pt idx="1">
                  <c:v>16747</c:v>
                </c:pt>
                <c:pt idx="2">
                  <c:v>17733</c:v>
                </c:pt>
                <c:pt idx="3">
                  <c:v>18695</c:v>
                </c:pt>
                <c:pt idx="4">
                  <c:v>19671</c:v>
                </c:pt>
                <c:pt idx="5">
                  <c:v>20546</c:v>
                </c:pt>
                <c:pt idx="6">
                  <c:v>21476</c:v>
                </c:pt>
                <c:pt idx="7">
                  <c:v>22420</c:v>
                </c:pt>
              </c:numCache>
            </c:numRef>
          </c:val>
          <c:smooth val="0"/>
        </c:ser>
        <c:ser>
          <c:idx val="3"/>
          <c:order val="3"/>
          <c:tx>
            <c:v>Sandra Multi B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Data!$F$34:$F$41</c:f>
              <c:numCache>
                <c:ptCount val="8"/>
                <c:pt idx="0">
                  <c:v>16532</c:v>
                </c:pt>
                <c:pt idx="1">
                  <c:v>17924</c:v>
                </c:pt>
                <c:pt idx="2">
                  <c:v>18923</c:v>
                </c:pt>
                <c:pt idx="3">
                  <c:v>19986</c:v>
                </c:pt>
                <c:pt idx="4">
                  <c:v>21010</c:v>
                </c:pt>
                <c:pt idx="5">
                  <c:v>21853</c:v>
                </c:pt>
                <c:pt idx="6">
                  <c:v>22951</c:v>
                </c:pt>
                <c:pt idx="7">
                  <c:v>23952</c:v>
                </c:pt>
              </c:numCache>
            </c:numRef>
          </c:val>
          <c:smooth val="0"/>
        </c:ser>
        <c:axId val="56634698"/>
        <c:axId val="39950235"/>
      </c:lineChart>
      <c:catAx>
        <c:axId val="56634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Frequence (MHz)</a:t>
                </a:r>
              </a:p>
            </c:rich>
          </c:tx>
          <c:layout>
            <c:manualLayout>
              <c:xMode val="factor"/>
              <c:yMode val="factor"/>
              <c:x val="-0.004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50235"/>
        <c:crosses val="autoZero"/>
        <c:auto val="1"/>
        <c:lblOffset val="100"/>
        <c:noMultiLvlLbl val="0"/>
      </c:catAx>
      <c:valAx>
        <c:axId val="399502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0.01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3469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98"/>
          <c:y val="0.009"/>
          <c:w val="0.2795"/>
          <c:h val="0.13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Twinmos 2*256   DUAL  @2.5-3-3-6</a:t>
            </a:r>
          </a:p>
        </c:rich>
      </c:tx>
      <c:layout>
        <c:manualLayout>
          <c:xMode val="factor"/>
          <c:yMode val="factor"/>
          <c:x val="-0.098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9"/>
          <c:w val="0.92175"/>
          <c:h val="0.83025"/>
        </c:manualLayout>
      </c:layout>
      <c:lineChart>
        <c:grouping val="standard"/>
        <c:varyColors val="0"/>
        <c:ser>
          <c:idx val="1"/>
          <c:order val="1"/>
          <c:tx>
            <c:v>Read</c:v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Data!$G$2:$G$25</c:f>
              <c:numCache>
                <c:ptCount val="24"/>
                <c:pt idx="0">
                  <c:v>166.62</c:v>
                </c:pt>
                <c:pt idx="1">
                  <c:v>180.58</c:v>
                </c:pt>
                <c:pt idx="2">
                  <c:v>190.3</c:v>
                </c:pt>
                <c:pt idx="3">
                  <c:v>200.49</c:v>
                </c:pt>
                <c:pt idx="4">
                  <c:v>202.1</c:v>
                </c:pt>
                <c:pt idx="5">
                  <c:v>204.66</c:v>
                </c:pt>
                <c:pt idx="6">
                  <c:v>206.33</c:v>
                </c:pt>
                <c:pt idx="7">
                  <c:v>208</c:v>
                </c:pt>
                <c:pt idx="8">
                  <c:v>209.99</c:v>
                </c:pt>
                <c:pt idx="9">
                  <c:v>212.58</c:v>
                </c:pt>
                <c:pt idx="10">
                  <c:v>214.31</c:v>
                </c:pt>
                <c:pt idx="11">
                  <c:v>216.04</c:v>
                </c:pt>
                <c:pt idx="12">
                  <c:v>218.39</c:v>
                </c:pt>
                <c:pt idx="13">
                  <c:v>220.18</c:v>
                </c:pt>
                <c:pt idx="14">
                  <c:v>221.97</c:v>
                </c:pt>
                <c:pt idx="15">
                  <c:v>224.62</c:v>
                </c:pt>
                <c:pt idx="16">
                  <c:v>226.47</c:v>
                </c:pt>
                <c:pt idx="17">
                  <c:v>228.33</c:v>
                </c:pt>
                <c:pt idx="18">
                  <c:v>230.19</c:v>
                </c:pt>
                <c:pt idx="19">
                  <c:v>232.04</c:v>
                </c:pt>
                <c:pt idx="20">
                  <c:v>234.22</c:v>
                </c:pt>
                <c:pt idx="21">
                  <c:v>236.15</c:v>
                </c:pt>
                <c:pt idx="22">
                  <c:v>238.08</c:v>
                </c:pt>
                <c:pt idx="23">
                  <c:v>240</c:v>
                </c:pt>
              </c:numCache>
            </c:numRef>
          </c:cat>
          <c:val>
            <c:numRef>
              <c:f>Data!$I$2:$I$25</c:f>
              <c:numCache>
                <c:ptCount val="24"/>
                <c:pt idx="0">
                  <c:v>2379</c:v>
                </c:pt>
                <c:pt idx="1">
                  <c:v>2583</c:v>
                </c:pt>
                <c:pt idx="2">
                  <c:v>2725</c:v>
                </c:pt>
                <c:pt idx="3">
                  <c:v>2873</c:v>
                </c:pt>
                <c:pt idx="4">
                  <c:v>2900.4</c:v>
                </c:pt>
                <c:pt idx="5">
                  <c:v>2927.8</c:v>
                </c:pt>
                <c:pt idx="6">
                  <c:v>2955.2</c:v>
                </c:pt>
                <c:pt idx="7">
                  <c:v>2982.6</c:v>
                </c:pt>
                <c:pt idx="8">
                  <c:v>3010</c:v>
                </c:pt>
                <c:pt idx="9">
                  <c:v>3040</c:v>
                </c:pt>
                <c:pt idx="10">
                  <c:v>3070</c:v>
                </c:pt>
                <c:pt idx="11">
                  <c:v>3100</c:v>
                </c:pt>
                <c:pt idx="12">
                  <c:v>3130</c:v>
                </c:pt>
                <c:pt idx="13">
                  <c:v>3160</c:v>
                </c:pt>
                <c:pt idx="14">
                  <c:v>3189</c:v>
                </c:pt>
                <c:pt idx="15">
                  <c:v>3218</c:v>
                </c:pt>
                <c:pt idx="16">
                  <c:v>3247</c:v>
                </c:pt>
                <c:pt idx="17">
                  <c:v>3276</c:v>
                </c:pt>
                <c:pt idx="18">
                  <c:v>3305</c:v>
                </c:pt>
                <c:pt idx="19">
                  <c:v>3334</c:v>
                </c:pt>
                <c:pt idx="20">
                  <c:v>3363</c:v>
                </c:pt>
                <c:pt idx="21">
                  <c:v>3392</c:v>
                </c:pt>
                <c:pt idx="22">
                  <c:v>3421</c:v>
                </c:pt>
                <c:pt idx="23">
                  <c:v>3450</c:v>
                </c:pt>
              </c:numCache>
            </c:numRef>
          </c:val>
          <c:smooth val="0"/>
        </c:ser>
        <c:ser>
          <c:idx val="2"/>
          <c:order val="2"/>
          <c:tx>
            <c:v>Write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Data!$G$2:$G$25</c:f>
              <c:numCache>
                <c:ptCount val="24"/>
                <c:pt idx="0">
                  <c:v>166.62</c:v>
                </c:pt>
                <c:pt idx="1">
                  <c:v>180.58</c:v>
                </c:pt>
                <c:pt idx="2">
                  <c:v>190.3</c:v>
                </c:pt>
                <c:pt idx="3">
                  <c:v>200.49</c:v>
                </c:pt>
                <c:pt idx="4">
                  <c:v>202.1</c:v>
                </c:pt>
                <c:pt idx="5">
                  <c:v>204.66</c:v>
                </c:pt>
                <c:pt idx="6">
                  <c:v>206.33</c:v>
                </c:pt>
                <c:pt idx="7">
                  <c:v>208</c:v>
                </c:pt>
                <c:pt idx="8">
                  <c:v>209.99</c:v>
                </c:pt>
                <c:pt idx="9">
                  <c:v>212.58</c:v>
                </c:pt>
                <c:pt idx="10">
                  <c:v>214.31</c:v>
                </c:pt>
                <c:pt idx="11">
                  <c:v>216.04</c:v>
                </c:pt>
                <c:pt idx="12">
                  <c:v>218.39</c:v>
                </c:pt>
                <c:pt idx="13">
                  <c:v>220.18</c:v>
                </c:pt>
                <c:pt idx="14">
                  <c:v>221.97</c:v>
                </c:pt>
                <c:pt idx="15">
                  <c:v>224.62</c:v>
                </c:pt>
                <c:pt idx="16">
                  <c:v>226.47</c:v>
                </c:pt>
                <c:pt idx="17">
                  <c:v>228.33</c:v>
                </c:pt>
                <c:pt idx="18">
                  <c:v>230.19</c:v>
                </c:pt>
                <c:pt idx="19">
                  <c:v>232.04</c:v>
                </c:pt>
                <c:pt idx="20">
                  <c:v>234.22</c:v>
                </c:pt>
                <c:pt idx="21">
                  <c:v>236.15</c:v>
                </c:pt>
                <c:pt idx="22">
                  <c:v>238.08</c:v>
                </c:pt>
                <c:pt idx="23">
                  <c:v>240</c:v>
                </c:pt>
              </c:numCache>
            </c:numRef>
          </c:cat>
          <c:val>
            <c:numRef>
              <c:f>Data!$J$2:$J$25</c:f>
              <c:numCache>
                <c:ptCount val="24"/>
                <c:pt idx="0">
                  <c:v>873</c:v>
                </c:pt>
                <c:pt idx="1">
                  <c:v>949</c:v>
                </c:pt>
                <c:pt idx="2">
                  <c:v>999</c:v>
                </c:pt>
                <c:pt idx="3">
                  <c:v>1055</c:v>
                </c:pt>
                <c:pt idx="4">
                  <c:v>1065</c:v>
                </c:pt>
                <c:pt idx="5">
                  <c:v>1075</c:v>
                </c:pt>
                <c:pt idx="6">
                  <c:v>1085</c:v>
                </c:pt>
                <c:pt idx="7">
                  <c:v>1095</c:v>
                </c:pt>
                <c:pt idx="8">
                  <c:v>1105</c:v>
                </c:pt>
                <c:pt idx="9">
                  <c:v>1115.8</c:v>
                </c:pt>
                <c:pt idx="10">
                  <c:v>1126.6</c:v>
                </c:pt>
                <c:pt idx="11">
                  <c:v>1137.4</c:v>
                </c:pt>
                <c:pt idx="12">
                  <c:v>1148.2</c:v>
                </c:pt>
                <c:pt idx="13">
                  <c:v>1159</c:v>
                </c:pt>
                <c:pt idx="14">
                  <c:v>1169.8</c:v>
                </c:pt>
                <c:pt idx="15">
                  <c:v>1180.6</c:v>
                </c:pt>
                <c:pt idx="16">
                  <c:v>1191.4</c:v>
                </c:pt>
                <c:pt idx="17">
                  <c:v>1202.2</c:v>
                </c:pt>
                <c:pt idx="18">
                  <c:v>1213</c:v>
                </c:pt>
                <c:pt idx="19">
                  <c:v>1223.8</c:v>
                </c:pt>
                <c:pt idx="20">
                  <c:v>1234.6</c:v>
                </c:pt>
                <c:pt idx="21">
                  <c:v>1245.4</c:v>
                </c:pt>
                <c:pt idx="22">
                  <c:v>1256.2</c:v>
                </c:pt>
                <c:pt idx="23">
                  <c:v>1267</c:v>
                </c:pt>
              </c:numCache>
            </c:numRef>
          </c:val>
          <c:smooth val="0"/>
        </c:ser>
        <c:axId val="24007796"/>
        <c:axId val="14743573"/>
      </c:lineChart>
      <c:lineChart>
        <c:grouping val="standard"/>
        <c:varyColors val="0"/>
        <c:ser>
          <c:idx val="0"/>
          <c:order val="0"/>
          <c:tx>
            <c:v>Latence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Data!$G$2:$G$25</c:f>
              <c:numCache>
                <c:ptCount val="24"/>
                <c:pt idx="0">
                  <c:v>166.62</c:v>
                </c:pt>
                <c:pt idx="1">
                  <c:v>180.58</c:v>
                </c:pt>
                <c:pt idx="2">
                  <c:v>190.3</c:v>
                </c:pt>
                <c:pt idx="3">
                  <c:v>200.49</c:v>
                </c:pt>
                <c:pt idx="4">
                  <c:v>202.1</c:v>
                </c:pt>
                <c:pt idx="5">
                  <c:v>204.66</c:v>
                </c:pt>
                <c:pt idx="6">
                  <c:v>206.33</c:v>
                </c:pt>
                <c:pt idx="7">
                  <c:v>208</c:v>
                </c:pt>
                <c:pt idx="8">
                  <c:v>209.99</c:v>
                </c:pt>
                <c:pt idx="9">
                  <c:v>212.58</c:v>
                </c:pt>
                <c:pt idx="10">
                  <c:v>214.31</c:v>
                </c:pt>
                <c:pt idx="11">
                  <c:v>216.04</c:v>
                </c:pt>
                <c:pt idx="12">
                  <c:v>218.39</c:v>
                </c:pt>
                <c:pt idx="13">
                  <c:v>220.18</c:v>
                </c:pt>
                <c:pt idx="14">
                  <c:v>221.97</c:v>
                </c:pt>
                <c:pt idx="15">
                  <c:v>224.62</c:v>
                </c:pt>
                <c:pt idx="16">
                  <c:v>226.47</c:v>
                </c:pt>
                <c:pt idx="17">
                  <c:v>228.33</c:v>
                </c:pt>
                <c:pt idx="18">
                  <c:v>230.19</c:v>
                </c:pt>
                <c:pt idx="19">
                  <c:v>232.04</c:v>
                </c:pt>
                <c:pt idx="20">
                  <c:v>234.22</c:v>
                </c:pt>
                <c:pt idx="21">
                  <c:v>236.15</c:v>
                </c:pt>
                <c:pt idx="22">
                  <c:v>238.08</c:v>
                </c:pt>
                <c:pt idx="23">
                  <c:v>240</c:v>
                </c:pt>
              </c:numCache>
            </c:numRef>
          </c:cat>
          <c:val>
            <c:numRef>
              <c:f>Data!$H$2:$H$25</c:f>
              <c:numCache>
                <c:ptCount val="24"/>
                <c:pt idx="0">
                  <c:v>123.8</c:v>
                </c:pt>
                <c:pt idx="1">
                  <c:v>114.2</c:v>
                </c:pt>
                <c:pt idx="2">
                  <c:v>108.3</c:v>
                </c:pt>
                <c:pt idx="3">
                  <c:v>102.7</c:v>
                </c:pt>
                <c:pt idx="4">
                  <c:v>101.76</c:v>
                </c:pt>
                <c:pt idx="5">
                  <c:v>100.82000000000001</c:v>
                </c:pt>
                <c:pt idx="6">
                  <c:v>99.88</c:v>
                </c:pt>
                <c:pt idx="7">
                  <c:v>98.94</c:v>
                </c:pt>
                <c:pt idx="8">
                  <c:v>98</c:v>
                </c:pt>
                <c:pt idx="9">
                  <c:v>97.16</c:v>
                </c:pt>
                <c:pt idx="10">
                  <c:v>96.32</c:v>
                </c:pt>
                <c:pt idx="11">
                  <c:v>95.48</c:v>
                </c:pt>
                <c:pt idx="12">
                  <c:v>94.64</c:v>
                </c:pt>
                <c:pt idx="13">
                  <c:v>93.8</c:v>
                </c:pt>
                <c:pt idx="14">
                  <c:v>92.92</c:v>
                </c:pt>
                <c:pt idx="15">
                  <c:v>92.04</c:v>
                </c:pt>
                <c:pt idx="16">
                  <c:v>91.16</c:v>
                </c:pt>
                <c:pt idx="17">
                  <c:v>90.28</c:v>
                </c:pt>
                <c:pt idx="18">
                  <c:v>89.4</c:v>
                </c:pt>
                <c:pt idx="19">
                  <c:v>88.66000000000001</c:v>
                </c:pt>
                <c:pt idx="20">
                  <c:v>87.92</c:v>
                </c:pt>
                <c:pt idx="21">
                  <c:v>87.18</c:v>
                </c:pt>
                <c:pt idx="22">
                  <c:v>86.44</c:v>
                </c:pt>
                <c:pt idx="23">
                  <c:v>85.7</c:v>
                </c:pt>
              </c:numCache>
            </c:numRef>
          </c:val>
          <c:smooth val="0"/>
        </c:ser>
        <c:axId val="65583294"/>
        <c:axId val="53378735"/>
      </c:lineChart>
      <c:catAx>
        <c:axId val="24007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FSB (MHz)</a:t>
                </a:r>
              </a:p>
            </c:rich>
          </c:tx>
          <c:layout>
            <c:manualLayout>
              <c:xMode val="factor"/>
              <c:yMode val="factor"/>
              <c:x val="0.019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43573"/>
        <c:crosses val="autoZero"/>
        <c:auto val="1"/>
        <c:lblOffset val="100"/>
        <c:noMultiLvlLbl val="0"/>
      </c:catAx>
      <c:valAx>
        <c:axId val="14743573"/>
        <c:scaling>
          <c:orientation val="minMax"/>
          <c:max val="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Mo/s</a:t>
                </a:r>
              </a:p>
            </c:rich>
          </c:tx>
          <c:layout>
            <c:manualLayout>
              <c:xMode val="factor"/>
              <c:yMode val="factor"/>
              <c:x val="0.01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07796"/>
        <c:crossesAt val="1"/>
        <c:crossBetween val="between"/>
        <c:dispUnits/>
      </c:valAx>
      <c:catAx>
        <c:axId val="65583294"/>
        <c:scaling>
          <c:orientation val="minMax"/>
        </c:scaling>
        <c:axPos val="b"/>
        <c:delete val="1"/>
        <c:majorTickMark val="in"/>
        <c:minorTickMark val="none"/>
        <c:tickLblPos val="nextTo"/>
        <c:crossAx val="53378735"/>
        <c:crosses val="autoZero"/>
        <c:auto val="1"/>
        <c:lblOffset val="100"/>
        <c:noMultiLvlLbl val="0"/>
      </c:catAx>
      <c:valAx>
        <c:axId val="533787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ns</a:t>
                </a:r>
              </a:p>
            </c:rich>
          </c:tx>
          <c:layout>
            <c:manualLayout>
              <c:xMode val="factor"/>
              <c:yMode val="factor"/>
              <c:x val="-0.002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583294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7"/>
          <c:y val="0.009"/>
          <c:w val="0.21875"/>
          <c:h val="0.09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Twinmos 2*256   DUAL  @2-3-3-10</a:t>
            </a:r>
          </a:p>
        </c:rich>
      </c:tx>
      <c:layout>
        <c:manualLayout>
          <c:xMode val="factor"/>
          <c:yMode val="factor"/>
          <c:x val="-0.098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875"/>
          <c:w val="0.9215"/>
          <c:h val="0.83075"/>
        </c:manualLayout>
      </c:layout>
      <c:lineChart>
        <c:grouping val="standard"/>
        <c:varyColors val="0"/>
        <c:ser>
          <c:idx val="1"/>
          <c:order val="1"/>
          <c:tx>
            <c:v>Read</c:v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Data!$L$2:$L$9</c:f>
              <c:numCache>
                <c:ptCount val="8"/>
                <c:pt idx="0">
                  <c:v>166.62</c:v>
                </c:pt>
                <c:pt idx="1">
                  <c:v>180.58</c:v>
                </c:pt>
                <c:pt idx="2">
                  <c:v>190.3</c:v>
                </c:pt>
                <c:pt idx="3">
                  <c:v>200.49</c:v>
                </c:pt>
                <c:pt idx="4">
                  <c:v>202.1</c:v>
                </c:pt>
                <c:pt idx="5">
                  <c:v>204.66</c:v>
                </c:pt>
                <c:pt idx="6">
                  <c:v>206.33</c:v>
                </c:pt>
                <c:pt idx="7">
                  <c:v>208</c:v>
                </c:pt>
              </c:numCache>
            </c:numRef>
          </c:cat>
          <c:val>
            <c:numRef>
              <c:f>Data!$N$2:$N$9</c:f>
              <c:numCache>
                <c:ptCount val="8"/>
                <c:pt idx="0">
                  <c:v>2456</c:v>
                </c:pt>
                <c:pt idx="1">
                  <c:v>2663</c:v>
                </c:pt>
                <c:pt idx="2">
                  <c:v>2812</c:v>
                </c:pt>
                <c:pt idx="3">
                  <c:v>2963</c:v>
                </c:pt>
                <c:pt idx="4">
                  <c:v>2994.5</c:v>
                </c:pt>
                <c:pt idx="5">
                  <c:v>3026</c:v>
                </c:pt>
                <c:pt idx="6">
                  <c:v>3050.5</c:v>
                </c:pt>
                <c:pt idx="7">
                  <c:v>3075</c:v>
                </c:pt>
              </c:numCache>
            </c:numRef>
          </c:val>
          <c:smooth val="0"/>
        </c:ser>
        <c:ser>
          <c:idx val="2"/>
          <c:order val="2"/>
          <c:tx>
            <c:v>Write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Data!$L$2:$L$9</c:f>
              <c:numCache>
                <c:ptCount val="8"/>
                <c:pt idx="0">
                  <c:v>166.62</c:v>
                </c:pt>
                <c:pt idx="1">
                  <c:v>180.58</c:v>
                </c:pt>
                <c:pt idx="2">
                  <c:v>190.3</c:v>
                </c:pt>
                <c:pt idx="3">
                  <c:v>200.49</c:v>
                </c:pt>
                <c:pt idx="4">
                  <c:v>202.1</c:v>
                </c:pt>
                <c:pt idx="5">
                  <c:v>204.66</c:v>
                </c:pt>
                <c:pt idx="6">
                  <c:v>206.33</c:v>
                </c:pt>
                <c:pt idx="7">
                  <c:v>208</c:v>
                </c:pt>
              </c:numCache>
            </c:numRef>
          </c:cat>
          <c:val>
            <c:numRef>
              <c:f>Data!$O$2:$O$9</c:f>
              <c:numCache>
                <c:ptCount val="8"/>
                <c:pt idx="0">
                  <c:v>893</c:v>
                </c:pt>
                <c:pt idx="1">
                  <c:v>971</c:v>
                </c:pt>
                <c:pt idx="2">
                  <c:v>1025</c:v>
                </c:pt>
                <c:pt idx="3">
                  <c:v>1080</c:v>
                </c:pt>
                <c:pt idx="4">
                  <c:v>1091</c:v>
                </c:pt>
                <c:pt idx="5">
                  <c:v>1102</c:v>
                </c:pt>
                <c:pt idx="6">
                  <c:v>1110.5</c:v>
                </c:pt>
                <c:pt idx="7">
                  <c:v>1119</c:v>
                </c:pt>
              </c:numCache>
            </c:numRef>
          </c:val>
          <c:smooth val="0"/>
        </c:ser>
        <c:axId val="10646568"/>
        <c:axId val="28710249"/>
      </c:lineChart>
      <c:lineChart>
        <c:grouping val="standard"/>
        <c:varyColors val="0"/>
        <c:ser>
          <c:idx val="0"/>
          <c:order val="0"/>
          <c:tx>
            <c:v>Latence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Data!$L$2:$L$9</c:f>
              <c:numCache>
                <c:ptCount val="8"/>
                <c:pt idx="0">
                  <c:v>166.62</c:v>
                </c:pt>
                <c:pt idx="1">
                  <c:v>180.58</c:v>
                </c:pt>
                <c:pt idx="2">
                  <c:v>190.3</c:v>
                </c:pt>
                <c:pt idx="3">
                  <c:v>200.49</c:v>
                </c:pt>
                <c:pt idx="4">
                  <c:v>202.1</c:v>
                </c:pt>
                <c:pt idx="5">
                  <c:v>204.66</c:v>
                </c:pt>
                <c:pt idx="6">
                  <c:v>206.33</c:v>
                </c:pt>
                <c:pt idx="7">
                  <c:v>208</c:v>
                </c:pt>
              </c:numCache>
            </c:numRef>
          </c:cat>
          <c:val>
            <c:numRef>
              <c:f>Data!$M$2:$M$9</c:f>
              <c:numCache>
                <c:ptCount val="8"/>
                <c:pt idx="0">
                  <c:v>115.1</c:v>
                </c:pt>
                <c:pt idx="1">
                  <c:v>106.1</c:v>
                </c:pt>
                <c:pt idx="2">
                  <c:v>100.5</c:v>
                </c:pt>
                <c:pt idx="3">
                  <c:v>95.4</c:v>
                </c:pt>
                <c:pt idx="4">
                  <c:v>94.45</c:v>
                </c:pt>
                <c:pt idx="5">
                  <c:v>93.5</c:v>
                </c:pt>
                <c:pt idx="6">
                  <c:v>92.75</c:v>
                </c:pt>
                <c:pt idx="7">
                  <c:v>92</c:v>
                </c:pt>
              </c:numCache>
            </c:numRef>
          </c:val>
          <c:smooth val="0"/>
        </c:ser>
        <c:axId val="57065650"/>
        <c:axId val="43828803"/>
      </c:lineChart>
      <c:catAx>
        <c:axId val="10646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FSB (MHz)</a:t>
                </a:r>
              </a:p>
            </c:rich>
          </c:tx>
          <c:layout>
            <c:manualLayout>
              <c:xMode val="factor"/>
              <c:yMode val="factor"/>
              <c:x val="0.019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10249"/>
        <c:crosses val="autoZero"/>
        <c:auto val="1"/>
        <c:lblOffset val="100"/>
        <c:noMultiLvlLbl val="0"/>
      </c:catAx>
      <c:valAx>
        <c:axId val="28710249"/>
        <c:scaling>
          <c:orientation val="minMax"/>
          <c:max val="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Mo/s</a:t>
                </a:r>
              </a:p>
            </c:rich>
          </c:tx>
          <c:layout>
            <c:manualLayout>
              <c:xMode val="factor"/>
              <c:yMode val="factor"/>
              <c:x val="0.01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46568"/>
        <c:crossesAt val="1"/>
        <c:crossBetween val="between"/>
        <c:dispUnits/>
      </c:valAx>
      <c:catAx>
        <c:axId val="57065650"/>
        <c:scaling>
          <c:orientation val="minMax"/>
        </c:scaling>
        <c:axPos val="b"/>
        <c:delete val="1"/>
        <c:majorTickMark val="in"/>
        <c:minorTickMark val="none"/>
        <c:tickLblPos val="nextTo"/>
        <c:crossAx val="43828803"/>
        <c:crosses val="autoZero"/>
        <c:auto val="1"/>
        <c:lblOffset val="100"/>
        <c:noMultiLvlLbl val="0"/>
      </c:catAx>
      <c:valAx>
        <c:axId val="438288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ns</a:t>
                </a:r>
              </a:p>
            </c:rich>
          </c:tx>
          <c:layout>
            <c:manualLayout>
              <c:xMode val="factor"/>
              <c:yMode val="factor"/>
              <c:x val="-0.002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065650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535"/>
          <c:y val="0.009"/>
          <c:w val="0.2185"/>
          <c:h val="0.0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Twinmos 2*256   DUAL  @2.5-3-3-10</a:t>
            </a:r>
          </a:p>
        </c:rich>
      </c:tx>
      <c:layout>
        <c:manualLayout>
          <c:xMode val="factor"/>
          <c:yMode val="factor"/>
          <c:x val="-0.098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29"/>
          <c:w val="0.927"/>
          <c:h val="0.8305"/>
        </c:manualLayout>
      </c:layout>
      <c:lineChart>
        <c:grouping val="standard"/>
        <c:varyColors val="0"/>
        <c:ser>
          <c:idx val="1"/>
          <c:order val="1"/>
          <c:tx>
            <c:v>Read</c:v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Data!$B$2:$B$28</c:f>
              <c:numCache>
                <c:ptCount val="27"/>
                <c:pt idx="0">
                  <c:v>166.62</c:v>
                </c:pt>
                <c:pt idx="1">
                  <c:v>180.58</c:v>
                </c:pt>
                <c:pt idx="2">
                  <c:v>190.3</c:v>
                </c:pt>
                <c:pt idx="3">
                  <c:v>200.49</c:v>
                </c:pt>
                <c:pt idx="4">
                  <c:v>202.1</c:v>
                </c:pt>
                <c:pt idx="5">
                  <c:v>204.66</c:v>
                </c:pt>
                <c:pt idx="6">
                  <c:v>206.33</c:v>
                </c:pt>
                <c:pt idx="7">
                  <c:v>208</c:v>
                </c:pt>
                <c:pt idx="8">
                  <c:v>209.99</c:v>
                </c:pt>
                <c:pt idx="9">
                  <c:v>212.58</c:v>
                </c:pt>
                <c:pt idx="10">
                  <c:v>214.31</c:v>
                </c:pt>
                <c:pt idx="11">
                  <c:v>216.04</c:v>
                </c:pt>
                <c:pt idx="12">
                  <c:v>218.39</c:v>
                </c:pt>
                <c:pt idx="13">
                  <c:v>220.18</c:v>
                </c:pt>
                <c:pt idx="14">
                  <c:v>221.97</c:v>
                </c:pt>
                <c:pt idx="15">
                  <c:v>224.62</c:v>
                </c:pt>
                <c:pt idx="16">
                  <c:v>226.47</c:v>
                </c:pt>
                <c:pt idx="17">
                  <c:v>228.33</c:v>
                </c:pt>
                <c:pt idx="18">
                  <c:v>230.19</c:v>
                </c:pt>
                <c:pt idx="19">
                  <c:v>232.04</c:v>
                </c:pt>
                <c:pt idx="20">
                  <c:v>234.22</c:v>
                </c:pt>
                <c:pt idx="21">
                  <c:v>236.15</c:v>
                </c:pt>
                <c:pt idx="22">
                  <c:v>238.08</c:v>
                </c:pt>
                <c:pt idx="23">
                  <c:v>240</c:v>
                </c:pt>
                <c:pt idx="24">
                  <c:v>242.59</c:v>
                </c:pt>
                <c:pt idx="25">
                  <c:v>244.59</c:v>
                </c:pt>
                <c:pt idx="26">
                  <c:v>245.59</c:v>
                </c:pt>
              </c:numCache>
            </c:numRef>
          </c:cat>
          <c:val>
            <c:numRef>
              <c:f>Data!$D$2:$D$28</c:f>
              <c:numCache>
                <c:ptCount val="27"/>
                <c:pt idx="0">
                  <c:v>2413</c:v>
                </c:pt>
                <c:pt idx="1">
                  <c:v>2619</c:v>
                </c:pt>
                <c:pt idx="2">
                  <c:v>2762</c:v>
                </c:pt>
                <c:pt idx="3">
                  <c:v>2891</c:v>
                </c:pt>
                <c:pt idx="4">
                  <c:v>2913</c:v>
                </c:pt>
                <c:pt idx="5">
                  <c:v>2952</c:v>
                </c:pt>
                <c:pt idx="6">
                  <c:v>2976</c:v>
                </c:pt>
                <c:pt idx="7">
                  <c:v>3021</c:v>
                </c:pt>
                <c:pt idx="8">
                  <c:v>3052</c:v>
                </c:pt>
                <c:pt idx="9">
                  <c:v>3088</c:v>
                </c:pt>
                <c:pt idx="10">
                  <c:v>3088</c:v>
                </c:pt>
                <c:pt idx="11">
                  <c:v>3140</c:v>
                </c:pt>
                <c:pt idx="12">
                  <c:v>3174</c:v>
                </c:pt>
                <c:pt idx="13">
                  <c:v>3202</c:v>
                </c:pt>
                <c:pt idx="14">
                  <c:v>3226</c:v>
                </c:pt>
                <c:pt idx="15">
                  <c:v>3266</c:v>
                </c:pt>
                <c:pt idx="16">
                  <c:v>3293</c:v>
                </c:pt>
                <c:pt idx="17">
                  <c:v>3321</c:v>
                </c:pt>
                <c:pt idx="18">
                  <c:v>3347</c:v>
                </c:pt>
                <c:pt idx="19">
                  <c:v>3375</c:v>
                </c:pt>
                <c:pt idx="20">
                  <c:v>3407</c:v>
                </c:pt>
                <c:pt idx="21">
                  <c:v>3436</c:v>
                </c:pt>
                <c:pt idx="22">
                  <c:v>3463</c:v>
                </c:pt>
                <c:pt idx="23">
                  <c:v>3491</c:v>
                </c:pt>
                <c:pt idx="24">
                  <c:v>3507</c:v>
                </c:pt>
                <c:pt idx="25">
                  <c:v>3536</c:v>
                </c:pt>
                <c:pt idx="26">
                  <c:v>3568</c:v>
                </c:pt>
              </c:numCache>
            </c:numRef>
          </c:val>
          <c:smooth val="0"/>
        </c:ser>
        <c:ser>
          <c:idx val="2"/>
          <c:order val="2"/>
          <c:tx>
            <c:v>Write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Data!$B$2:$B$28</c:f>
              <c:numCache>
                <c:ptCount val="27"/>
                <c:pt idx="0">
                  <c:v>166.62</c:v>
                </c:pt>
                <c:pt idx="1">
                  <c:v>180.58</c:v>
                </c:pt>
                <c:pt idx="2">
                  <c:v>190.3</c:v>
                </c:pt>
                <c:pt idx="3">
                  <c:v>200.49</c:v>
                </c:pt>
                <c:pt idx="4">
                  <c:v>202.1</c:v>
                </c:pt>
                <c:pt idx="5">
                  <c:v>204.66</c:v>
                </c:pt>
                <c:pt idx="6">
                  <c:v>206.33</c:v>
                </c:pt>
                <c:pt idx="7">
                  <c:v>208</c:v>
                </c:pt>
                <c:pt idx="8">
                  <c:v>209.99</c:v>
                </c:pt>
                <c:pt idx="9">
                  <c:v>212.58</c:v>
                </c:pt>
                <c:pt idx="10">
                  <c:v>214.31</c:v>
                </c:pt>
                <c:pt idx="11">
                  <c:v>216.04</c:v>
                </c:pt>
                <c:pt idx="12">
                  <c:v>218.39</c:v>
                </c:pt>
                <c:pt idx="13">
                  <c:v>220.18</c:v>
                </c:pt>
                <c:pt idx="14">
                  <c:v>221.97</c:v>
                </c:pt>
                <c:pt idx="15">
                  <c:v>224.62</c:v>
                </c:pt>
                <c:pt idx="16">
                  <c:v>226.47</c:v>
                </c:pt>
                <c:pt idx="17">
                  <c:v>228.33</c:v>
                </c:pt>
                <c:pt idx="18">
                  <c:v>230.19</c:v>
                </c:pt>
                <c:pt idx="19">
                  <c:v>232.04</c:v>
                </c:pt>
                <c:pt idx="20">
                  <c:v>234.22</c:v>
                </c:pt>
                <c:pt idx="21">
                  <c:v>236.15</c:v>
                </c:pt>
                <c:pt idx="22">
                  <c:v>238.08</c:v>
                </c:pt>
                <c:pt idx="23">
                  <c:v>240</c:v>
                </c:pt>
                <c:pt idx="24">
                  <c:v>242.59</c:v>
                </c:pt>
                <c:pt idx="25">
                  <c:v>244.59</c:v>
                </c:pt>
                <c:pt idx="26">
                  <c:v>245.59</c:v>
                </c:pt>
              </c:numCache>
            </c:numRef>
          </c:cat>
          <c:val>
            <c:numRef>
              <c:f>Data!$E$2:$E$28</c:f>
              <c:numCache>
                <c:ptCount val="27"/>
                <c:pt idx="0">
                  <c:v>889</c:v>
                </c:pt>
                <c:pt idx="1">
                  <c:v>966</c:v>
                </c:pt>
                <c:pt idx="2">
                  <c:v>1017</c:v>
                </c:pt>
                <c:pt idx="3">
                  <c:v>1062</c:v>
                </c:pt>
                <c:pt idx="4">
                  <c:v>1071</c:v>
                </c:pt>
                <c:pt idx="5">
                  <c:v>1086</c:v>
                </c:pt>
                <c:pt idx="6">
                  <c:v>1094</c:v>
                </c:pt>
                <c:pt idx="7">
                  <c:v>1113</c:v>
                </c:pt>
                <c:pt idx="8">
                  <c:v>1125</c:v>
                </c:pt>
                <c:pt idx="9">
                  <c:v>1137</c:v>
                </c:pt>
                <c:pt idx="10">
                  <c:v>1148</c:v>
                </c:pt>
                <c:pt idx="11">
                  <c:v>1157</c:v>
                </c:pt>
                <c:pt idx="12">
                  <c:v>1167</c:v>
                </c:pt>
                <c:pt idx="13">
                  <c:v>1177</c:v>
                </c:pt>
                <c:pt idx="14">
                  <c:v>1187</c:v>
                </c:pt>
                <c:pt idx="15">
                  <c:v>1203</c:v>
                </c:pt>
                <c:pt idx="16">
                  <c:v>1214</c:v>
                </c:pt>
                <c:pt idx="17">
                  <c:v>1222</c:v>
                </c:pt>
                <c:pt idx="18">
                  <c:v>1232</c:v>
                </c:pt>
                <c:pt idx="19">
                  <c:v>1243</c:v>
                </c:pt>
                <c:pt idx="20">
                  <c:v>1254</c:v>
                </c:pt>
                <c:pt idx="21">
                  <c:v>1265</c:v>
                </c:pt>
                <c:pt idx="22">
                  <c:v>1276</c:v>
                </c:pt>
                <c:pt idx="23">
                  <c:v>1285</c:v>
                </c:pt>
                <c:pt idx="24">
                  <c:v>1291</c:v>
                </c:pt>
                <c:pt idx="25">
                  <c:v>1303</c:v>
                </c:pt>
                <c:pt idx="26">
                  <c:v>1315</c:v>
                </c:pt>
              </c:numCache>
            </c:numRef>
          </c:val>
          <c:smooth val="0"/>
        </c:ser>
        <c:axId val="58914908"/>
        <c:axId val="60472125"/>
      </c:lineChart>
      <c:lineChart>
        <c:grouping val="standard"/>
        <c:varyColors val="0"/>
        <c:ser>
          <c:idx val="0"/>
          <c:order val="0"/>
          <c:tx>
            <c:v>Latence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Data!$B$2:$B$28</c:f>
              <c:numCache>
                <c:ptCount val="27"/>
                <c:pt idx="0">
                  <c:v>166.62</c:v>
                </c:pt>
                <c:pt idx="1">
                  <c:v>180.58</c:v>
                </c:pt>
                <c:pt idx="2">
                  <c:v>190.3</c:v>
                </c:pt>
                <c:pt idx="3">
                  <c:v>200.49</c:v>
                </c:pt>
                <c:pt idx="4">
                  <c:v>202.1</c:v>
                </c:pt>
                <c:pt idx="5">
                  <c:v>204.66</c:v>
                </c:pt>
                <c:pt idx="6">
                  <c:v>206.33</c:v>
                </c:pt>
                <c:pt idx="7">
                  <c:v>208</c:v>
                </c:pt>
                <c:pt idx="8">
                  <c:v>209.99</c:v>
                </c:pt>
                <c:pt idx="9">
                  <c:v>212.58</c:v>
                </c:pt>
                <c:pt idx="10">
                  <c:v>214.31</c:v>
                </c:pt>
                <c:pt idx="11">
                  <c:v>216.04</c:v>
                </c:pt>
                <c:pt idx="12">
                  <c:v>218.39</c:v>
                </c:pt>
                <c:pt idx="13">
                  <c:v>220.18</c:v>
                </c:pt>
                <c:pt idx="14">
                  <c:v>221.97</c:v>
                </c:pt>
                <c:pt idx="15">
                  <c:v>224.62</c:v>
                </c:pt>
                <c:pt idx="16">
                  <c:v>226.47</c:v>
                </c:pt>
                <c:pt idx="17">
                  <c:v>228.33</c:v>
                </c:pt>
                <c:pt idx="18">
                  <c:v>230.19</c:v>
                </c:pt>
                <c:pt idx="19">
                  <c:v>232.04</c:v>
                </c:pt>
                <c:pt idx="20">
                  <c:v>234.22</c:v>
                </c:pt>
                <c:pt idx="21">
                  <c:v>236.15</c:v>
                </c:pt>
                <c:pt idx="22">
                  <c:v>238.08</c:v>
                </c:pt>
                <c:pt idx="23">
                  <c:v>240</c:v>
                </c:pt>
                <c:pt idx="24">
                  <c:v>242.59</c:v>
                </c:pt>
                <c:pt idx="25">
                  <c:v>244.59</c:v>
                </c:pt>
                <c:pt idx="26">
                  <c:v>245.59</c:v>
                </c:pt>
              </c:numCache>
            </c:numRef>
          </c:cat>
          <c:val>
            <c:numRef>
              <c:f>Data!$C$2:$C$28</c:f>
              <c:numCache>
                <c:ptCount val="27"/>
                <c:pt idx="0">
                  <c:v>123</c:v>
                </c:pt>
                <c:pt idx="1">
                  <c:v>113.4</c:v>
                </c:pt>
                <c:pt idx="2">
                  <c:v>107.6</c:v>
                </c:pt>
                <c:pt idx="3">
                  <c:v>102.8</c:v>
                </c:pt>
                <c:pt idx="4">
                  <c:v>101.9</c:v>
                </c:pt>
                <c:pt idx="5">
                  <c:v>100.5</c:v>
                </c:pt>
                <c:pt idx="6">
                  <c:v>99.7</c:v>
                </c:pt>
                <c:pt idx="7">
                  <c:v>98.4</c:v>
                </c:pt>
                <c:pt idx="8">
                  <c:v>97.5</c:v>
                </c:pt>
                <c:pt idx="9">
                  <c:v>96.2</c:v>
                </c:pt>
                <c:pt idx="10">
                  <c:v>95.5</c:v>
                </c:pt>
                <c:pt idx="11">
                  <c:v>94.7</c:v>
                </c:pt>
                <c:pt idx="12">
                  <c:v>93.7</c:v>
                </c:pt>
                <c:pt idx="13">
                  <c:v>92.9</c:v>
                </c:pt>
                <c:pt idx="14">
                  <c:v>92.1</c:v>
                </c:pt>
                <c:pt idx="15">
                  <c:v>91.1</c:v>
                </c:pt>
                <c:pt idx="16">
                  <c:v>90.3</c:v>
                </c:pt>
                <c:pt idx="17">
                  <c:v>89.6</c:v>
                </c:pt>
                <c:pt idx="18">
                  <c:v>88.9</c:v>
                </c:pt>
                <c:pt idx="19">
                  <c:v>88.1</c:v>
                </c:pt>
                <c:pt idx="20">
                  <c:v>87.3</c:v>
                </c:pt>
                <c:pt idx="21">
                  <c:v>86.5</c:v>
                </c:pt>
                <c:pt idx="22">
                  <c:v>85.9</c:v>
                </c:pt>
                <c:pt idx="23">
                  <c:v>85.4</c:v>
                </c:pt>
                <c:pt idx="24">
                  <c:v>84.8</c:v>
                </c:pt>
                <c:pt idx="25">
                  <c:v>84</c:v>
                </c:pt>
                <c:pt idx="26">
                  <c:v>83.8</c:v>
                </c:pt>
              </c:numCache>
            </c:numRef>
          </c:val>
          <c:smooth val="0"/>
        </c:ser>
        <c:axId val="7378214"/>
        <c:axId val="66403927"/>
      </c:lineChart>
      <c:catAx>
        <c:axId val="58914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FSB (MHz)</a:t>
                </a:r>
              </a:p>
            </c:rich>
          </c:tx>
          <c:layout>
            <c:manualLayout>
              <c:xMode val="factor"/>
              <c:yMode val="factor"/>
              <c:x val="0.019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72125"/>
        <c:crosses val="autoZero"/>
        <c:auto val="1"/>
        <c:lblOffset val="100"/>
        <c:noMultiLvlLbl val="0"/>
      </c:catAx>
      <c:valAx>
        <c:axId val="60472125"/>
        <c:scaling>
          <c:orientation val="minMax"/>
          <c:max val="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Mo/s</a:t>
                </a:r>
              </a:p>
            </c:rich>
          </c:tx>
          <c:layout>
            <c:manualLayout>
              <c:xMode val="factor"/>
              <c:yMode val="factor"/>
              <c:x val="0.01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14908"/>
        <c:crossesAt val="1"/>
        <c:crossBetween val="between"/>
        <c:dispUnits/>
      </c:valAx>
      <c:catAx>
        <c:axId val="7378214"/>
        <c:scaling>
          <c:orientation val="minMax"/>
        </c:scaling>
        <c:axPos val="b"/>
        <c:delete val="1"/>
        <c:majorTickMark val="in"/>
        <c:minorTickMark val="none"/>
        <c:tickLblPos val="nextTo"/>
        <c:crossAx val="66403927"/>
        <c:crosses val="autoZero"/>
        <c:auto val="1"/>
        <c:lblOffset val="100"/>
        <c:noMultiLvlLbl val="0"/>
      </c:catAx>
      <c:valAx>
        <c:axId val="664039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ns</a:t>
                </a:r>
              </a:p>
            </c:rich>
          </c:tx>
          <c:layout>
            <c:manualLayout>
              <c:xMode val="factor"/>
              <c:yMode val="factor"/>
              <c:x val="-0.002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378214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8425"/>
          <c:y val="0.009"/>
          <c:w val="0.20275"/>
          <c:h val="0.09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27</xdr:row>
      <xdr:rowOff>104775</xdr:rowOff>
    </xdr:from>
    <xdr:to>
      <xdr:col>11</xdr:col>
      <xdr:colOff>257175</xdr:colOff>
      <xdr:row>54</xdr:row>
      <xdr:rowOff>28575</xdr:rowOff>
    </xdr:to>
    <xdr:graphicFrame>
      <xdr:nvGraphicFramePr>
        <xdr:cNvPr id="1" name="Chart 2"/>
        <xdr:cNvGraphicFramePr/>
      </xdr:nvGraphicFramePr>
      <xdr:xfrm>
        <a:off x="95250" y="4476750"/>
        <a:ext cx="68675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142875</xdr:colOff>
      <xdr:row>0</xdr:row>
      <xdr:rowOff>114300</xdr:rowOff>
    </xdr:from>
    <xdr:to>
      <xdr:col>23</xdr:col>
      <xdr:colOff>314325</xdr:colOff>
      <xdr:row>27</xdr:row>
      <xdr:rowOff>38100</xdr:rowOff>
    </xdr:to>
    <xdr:graphicFrame>
      <xdr:nvGraphicFramePr>
        <xdr:cNvPr id="2" name="Chart 3"/>
        <xdr:cNvGraphicFramePr/>
      </xdr:nvGraphicFramePr>
      <xdr:xfrm>
        <a:off x="7458075" y="114300"/>
        <a:ext cx="687705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314325</xdr:colOff>
      <xdr:row>27</xdr:row>
      <xdr:rowOff>114300</xdr:rowOff>
    </xdr:from>
    <xdr:to>
      <xdr:col>22</xdr:col>
      <xdr:colOff>495300</xdr:colOff>
      <xdr:row>54</xdr:row>
      <xdr:rowOff>47625</xdr:rowOff>
    </xdr:to>
    <xdr:graphicFrame>
      <xdr:nvGraphicFramePr>
        <xdr:cNvPr id="3" name="Chart 4"/>
        <xdr:cNvGraphicFramePr/>
      </xdr:nvGraphicFramePr>
      <xdr:xfrm>
        <a:off x="7019925" y="4486275"/>
        <a:ext cx="688657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0</xdr:row>
      <xdr:rowOff>95250</xdr:rowOff>
    </xdr:from>
    <xdr:to>
      <xdr:col>12</xdr:col>
      <xdr:colOff>104775</xdr:colOff>
      <xdr:row>27</xdr:row>
      <xdr:rowOff>19050</xdr:rowOff>
    </xdr:to>
    <xdr:graphicFrame>
      <xdr:nvGraphicFramePr>
        <xdr:cNvPr id="4" name="Chart 5"/>
        <xdr:cNvGraphicFramePr/>
      </xdr:nvGraphicFramePr>
      <xdr:xfrm>
        <a:off x="9525" y="95250"/>
        <a:ext cx="7410450" cy="4295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J33" sqref="J33"/>
    </sheetView>
  </sheetViews>
  <sheetFormatPr defaultColWidth="9.140625" defaultRowHeight="12.75"/>
  <cols>
    <col min="1" max="2" width="11.140625" style="0" customWidth="1"/>
    <col min="3" max="17" width="10.8515625" style="0" customWidth="1"/>
  </cols>
  <sheetData>
    <row r="1" spans="1:15" ht="12.75">
      <c r="A1" s="2" t="s">
        <v>4</v>
      </c>
      <c r="B1" s="3" t="s">
        <v>5</v>
      </c>
      <c r="C1" s="3" t="s">
        <v>0</v>
      </c>
      <c r="D1" s="3" t="s">
        <v>1</v>
      </c>
      <c r="E1" s="3" t="s">
        <v>2</v>
      </c>
      <c r="F1" s="2" t="s">
        <v>4</v>
      </c>
      <c r="G1" s="3" t="s">
        <v>5</v>
      </c>
      <c r="H1" s="3" t="s">
        <v>0</v>
      </c>
      <c r="I1" s="3" t="s">
        <v>1</v>
      </c>
      <c r="J1" s="3" t="s">
        <v>2</v>
      </c>
      <c r="K1" s="2" t="s">
        <v>4</v>
      </c>
      <c r="L1" s="3" t="s">
        <v>5</v>
      </c>
      <c r="M1" s="3" t="s">
        <v>0</v>
      </c>
      <c r="N1" s="3" t="s">
        <v>1</v>
      </c>
      <c r="O1" s="3" t="s">
        <v>2</v>
      </c>
    </row>
    <row r="2" spans="1:15" ht="12.75" customHeight="1">
      <c r="A2" s="15" t="s">
        <v>3</v>
      </c>
      <c r="B2" s="4">
        <v>166.62</v>
      </c>
      <c r="C2" s="4">
        <v>123</v>
      </c>
      <c r="D2" s="4">
        <v>2413</v>
      </c>
      <c r="E2" s="4">
        <v>889</v>
      </c>
      <c r="F2" s="15" t="s">
        <v>17</v>
      </c>
      <c r="G2" s="4">
        <v>166.62</v>
      </c>
      <c r="H2" s="4">
        <v>123.8</v>
      </c>
      <c r="I2" s="4">
        <v>2379</v>
      </c>
      <c r="J2" s="4">
        <v>873</v>
      </c>
      <c r="K2" s="15" t="s">
        <v>18</v>
      </c>
      <c r="L2" s="4">
        <v>166.62</v>
      </c>
      <c r="M2" s="4">
        <v>115.1</v>
      </c>
      <c r="N2" s="4">
        <v>2456</v>
      </c>
      <c r="O2" s="4">
        <v>893</v>
      </c>
    </row>
    <row r="3" spans="1:15" ht="12.75">
      <c r="A3" s="15"/>
      <c r="B3" s="4">
        <v>180.58</v>
      </c>
      <c r="C3" s="4">
        <v>113.4</v>
      </c>
      <c r="D3" s="4">
        <v>2619</v>
      </c>
      <c r="E3" s="4">
        <v>966</v>
      </c>
      <c r="F3" s="15"/>
      <c r="G3" s="4">
        <v>180.58</v>
      </c>
      <c r="H3" s="4">
        <v>114.2</v>
      </c>
      <c r="I3" s="4">
        <v>2583</v>
      </c>
      <c r="J3" s="4">
        <v>949</v>
      </c>
      <c r="K3" s="15"/>
      <c r="L3" s="4">
        <v>180.58</v>
      </c>
      <c r="M3" s="4">
        <v>106.1</v>
      </c>
      <c r="N3" s="4">
        <v>2663</v>
      </c>
      <c r="O3" s="4">
        <v>971</v>
      </c>
    </row>
    <row r="4" spans="1:15" ht="12.75">
      <c r="A4" s="15"/>
      <c r="B4" s="4">
        <v>190.3</v>
      </c>
      <c r="C4" s="4">
        <v>107.6</v>
      </c>
      <c r="D4" s="4">
        <v>2762</v>
      </c>
      <c r="E4" s="4">
        <v>1017</v>
      </c>
      <c r="F4" s="15"/>
      <c r="G4" s="4">
        <v>190.3</v>
      </c>
      <c r="H4" s="4">
        <v>108.3</v>
      </c>
      <c r="I4" s="4">
        <v>2725</v>
      </c>
      <c r="J4" s="4">
        <v>999</v>
      </c>
      <c r="K4" s="15"/>
      <c r="L4" s="4">
        <v>190.3</v>
      </c>
      <c r="M4" s="4">
        <v>100.5</v>
      </c>
      <c r="N4" s="4">
        <v>2812</v>
      </c>
      <c r="O4" s="4">
        <v>1025</v>
      </c>
    </row>
    <row r="5" spans="1:15" ht="12.75">
      <c r="A5" s="15"/>
      <c r="B5" s="4">
        <v>200.49</v>
      </c>
      <c r="C5" s="4">
        <v>102.8</v>
      </c>
      <c r="D5" s="4">
        <v>2891</v>
      </c>
      <c r="E5" s="4">
        <v>1062</v>
      </c>
      <c r="F5" s="15"/>
      <c r="G5" s="4">
        <v>200.49</v>
      </c>
      <c r="H5" s="4">
        <v>102.7</v>
      </c>
      <c r="I5" s="4">
        <v>2873</v>
      </c>
      <c r="J5" s="4">
        <v>1055</v>
      </c>
      <c r="K5" s="15"/>
      <c r="L5" s="4">
        <v>200.49</v>
      </c>
      <c r="M5" s="4">
        <v>95.4</v>
      </c>
      <c r="N5" s="4">
        <v>2963</v>
      </c>
      <c r="O5" s="4">
        <v>1080</v>
      </c>
    </row>
    <row r="6" spans="1:15" ht="12.75">
      <c r="A6" s="15"/>
      <c r="B6" s="4">
        <v>202.1</v>
      </c>
      <c r="C6" s="4">
        <v>101.9</v>
      </c>
      <c r="D6" s="4">
        <v>2913</v>
      </c>
      <c r="E6" s="4">
        <v>1071</v>
      </c>
      <c r="F6" s="15"/>
      <c r="G6" s="4">
        <v>202.1</v>
      </c>
      <c r="H6" s="4">
        <f>H$5-(H$5-H$10)/5</f>
        <v>101.76</v>
      </c>
      <c r="I6" s="4">
        <f>I$5-(I$5-I$10)/5</f>
        <v>2900.4</v>
      </c>
      <c r="J6" s="4">
        <f>J$5-(J$5-J$10)/5</f>
        <v>1065</v>
      </c>
      <c r="K6" s="15"/>
      <c r="L6" s="4">
        <v>202.1</v>
      </c>
      <c r="M6" s="4">
        <f>(M5+M7)/2</f>
        <v>94.45</v>
      </c>
      <c r="N6" s="4">
        <f>(N5+N7)/2</f>
        <v>2994.5</v>
      </c>
      <c r="O6" s="4">
        <f>(O5+O7)/2</f>
        <v>1091</v>
      </c>
    </row>
    <row r="7" spans="1:15" ht="12.75">
      <c r="A7" s="15"/>
      <c r="B7" s="4">
        <v>204.66</v>
      </c>
      <c r="C7" s="4">
        <v>100.5</v>
      </c>
      <c r="D7" s="4">
        <v>2952</v>
      </c>
      <c r="E7" s="4">
        <v>1086</v>
      </c>
      <c r="F7" s="15"/>
      <c r="G7" s="4">
        <v>204.66</v>
      </c>
      <c r="H7" s="4">
        <f>H$5-2*(H$5-H$10)/5</f>
        <v>100.82000000000001</v>
      </c>
      <c r="I7" s="4">
        <f>I$5-2*(I$5-I$10)/5</f>
        <v>2927.8</v>
      </c>
      <c r="J7" s="4">
        <f>J$5-2*(J$5-J$10)/5</f>
        <v>1075</v>
      </c>
      <c r="K7" s="15"/>
      <c r="L7" s="4">
        <v>204.66</v>
      </c>
      <c r="M7" s="4">
        <v>93.5</v>
      </c>
      <c r="N7" s="4">
        <v>3026</v>
      </c>
      <c r="O7" s="4">
        <v>1102</v>
      </c>
    </row>
    <row r="8" spans="1:15" ht="12.75">
      <c r="A8" s="15"/>
      <c r="B8" s="4">
        <v>206.33</v>
      </c>
      <c r="C8" s="4">
        <v>99.7</v>
      </c>
      <c r="D8" s="4">
        <v>2976</v>
      </c>
      <c r="E8" s="4">
        <v>1094</v>
      </c>
      <c r="F8" s="15"/>
      <c r="G8" s="4">
        <v>206.33</v>
      </c>
      <c r="H8" s="4">
        <f>H$5-3*(H$5-H$10)/5</f>
        <v>99.88</v>
      </c>
      <c r="I8" s="4">
        <f>I$5-3*(I$5-I$10)/5</f>
        <v>2955.2</v>
      </c>
      <c r="J8" s="4">
        <f>J$5-3*(J$5-J$10)/5</f>
        <v>1085</v>
      </c>
      <c r="K8" s="15"/>
      <c r="L8" s="4">
        <v>206.33</v>
      </c>
      <c r="M8" s="4">
        <f>(M7+M9)/2</f>
        <v>92.75</v>
      </c>
      <c r="N8" s="4">
        <f>(N7+N9)/2</f>
        <v>3050.5</v>
      </c>
      <c r="O8" s="4">
        <f>(O7+O9)/2</f>
        <v>1110.5</v>
      </c>
    </row>
    <row r="9" spans="1:15" ht="12.75">
      <c r="A9" s="15"/>
      <c r="B9" s="4">
        <v>208</v>
      </c>
      <c r="C9" s="4">
        <v>98.4</v>
      </c>
      <c r="D9" s="4">
        <v>3021</v>
      </c>
      <c r="E9" s="4">
        <v>1113</v>
      </c>
      <c r="F9" s="15"/>
      <c r="G9" s="4">
        <v>208</v>
      </c>
      <c r="H9" s="4">
        <f>H$5-4*(H$5-H$10)/5</f>
        <v>98.94</v>
      </c>
      <c r="I9" s="4">
        <f>I$5-4*(I$5-I$10)/5</f>
        <v>2982.6</v>
      </c>
      <c r="J9" s="4">
        <f>J$5-4*(J$5-J$10)/5</f>
        <v>1095</v>
      </c>
      <c r="K9" s="15"/>
      <c r="L9" s="4">
        <v>208</v>
      </c>
      <c r="M9" s="4">
        <v>92</v>
      </c>
      <c r="N9" s="4">
        <v>3075</v>
      </c>
      <c r="O9" s="4">
        <v>1119</v>
      </c>
    </row>
    <row r="10" spans="1:15" ht="12.75">
      <c r="A10" s="15"/>
      <c r="B10" s="4">
        <v>209.99</v>
      </c>
      <c r="C10" s="4">
        <v>97.5</v>
      </c>
      <c r="D10" s="4">
        <v>3052</v>
      </c>
      <c r="E10" s="4">
        <v>1125</v>
      </c>
      <c r="F10" s="15"/>
      <c r="G10" s="4">
        <v>209.99</v>
      </c>
      <c r="H10" s="4">
        <v>98</v>
      </c>
      <c r="I10" s="4">
        <v>3010</v>
      </c>
      <c r="J10" s="4">
        <v>1105</v>
      </c>
      <c r="K10" s="15"/>
      <c r="L10" s="4">
        <v>209.99</v>
      </c>
      <c r="M10" s="6" t="s">
        <v>19</v>
      </c>
      <c r="N10" s="7"/>
      <c r="O10" s="8"/>
    </row>
    <row r="11" spans="1:15" ht="12.75">
      <c r="A11" s="15"/>
      <c r="B11" s="4">
        <v>212.58</v>
      </c>
      <c r="C11" s="4">
        <v>96.2</v>
      </c>
      <c r="D11" s="4">
        <v>3088</v>
      </c>
      <c r="E11" s="4">
        <v>1137</v>
      </c>
      <c r="F11" s="15"/>
      <c r="G11" s="4">
        <v>212.58</v>
      </c>
      <c r="H11" s="4">
        <f>H$10-(H$10-H$15)/5</f>
        <v>97.16</v>
      </c>
      <c r="I11" s="4">
        <f>I$10-(I$10-I$15)/5</f>
        <v>3040</v>
      </c>
      <c r="J11" s="4">
        <f>J$10-(J$10-J$15)/5</f>
        <v>1115.8</v>
      </c>
      <c r="K11" s="15"/>
      <c r="L11" s="4">
        <v>212.58</v>
      </c>
      <c r="M11" s="9"/>
      <c r="N11" s="10"/>
      <c r="O11" s="11"/>
    </row>
    <row r="12" spans="1:15" ht="12.75">
      <c r="A12" s="15"/>
      <c r="B12" s="4">
        <v>214.31</v>
      </c>
      <c r="C12" s="4">
        <v>95.5</v>
      </c>
      <c r="D12" s="4">
        <v>3088</v>
      </c>
      <c r="E12" s="4">
        <v>1148</v>
      </c>
      <c r="F12" s="15"/>
      <c r="G12" s="4">
        <v>214.31</v>
      </c>
      <c r="H12" s="4">
        <f>H$10-2*(H$10-H$15)/5</f>
        <v>96.32</v>
      </c>
      <c r="I12" s="4">
        <f>I$10-2*(I$10-I$15)/5</f>
        <v>3070</v>
      </c>
      <c r="J12" s="4">
        <f>J$10-2*(J$10-J$15)/5</f>
        <v>1126.6</v>
      </c>
      <c r="K12" s="15"/>
      <c r="L12" s="4">
        <v>214.31</v>
      </c>
      <c r="M12" s="9"/>
      <c r="N12" s="10"/>
      <c r="O12" s="11"/>
    </row>
    <row r="13" spans="1:15" ht="12.75">
      <c r="A13" s="15"/>
      <c r="B13" s="4">
        <v>216.04</v>
      </c>
      <c r="C13" s="4">
        <v>94.7</v>
      </c>
      <c r="D13" s="4">
        <v>3140</v>
      </c>
      <c r="E13" s="4">
        <v>1157</v>
      </c>
      <c r="F13" s="15"/>
      <c r="G13" s="4">
        <v>216.04</v>
      </c>
      <c r="H13" s="4">
        <f>H$10-3*(H$10-H$15)/5</f>
        <v>95.48</v>
      </c>
      <c r="I13" s="4">
        <f>I$10-3*(I$10-I$15)/5</f>
        <v>3100</v>
      </c>
      <c r="J13" s="4">
        <f>J$10-3*(J$10-J$15)/5</f>
        <v>1137.4</v>
      </c>
      <c r="K13" s="15"/>
      <c r="L13" s="4">
        <v>216.04</v>
      </c>
      <c r="M13" s="9"/>
      <c r="N13" s="10"/>
      <c r="O13" s="11"/>
    </row>
    <row r="14" spans="1:15" ht="12.75">
      <c r="A14" s="15"/>
      <c r="B14" s="4">
        <v>218.39</v>
      </c>
      <c r="C14" s="4">
        <v>93.7</v>
      </c>
      <c r="D14" s="4">
        <v>3174</v>
      </c>
      <c r="E14" s="4">
        <v>1167</v>
      </c>
      <c r="F14" s="15"/>
      <c r="G14" s="4">
        <v>218.39</v>
      </c>
      <c r="H14" s="4">
        <f>H$10-4*(H$10-H$15)/5</f>
        <v>94.64</v>
      </c>
      <c r="I14" s="4">
        <f>I$10-4*(I$10-I$15)/5</f>
        <v>3130</v>
      </c>
      <c r="J14" s="4">
        <f>J$10-4*(J$10-J$15)/5</f>
        <v>1148.2</v>
      </c>
      <c r="K14" s="15"/>
      <c r="L14" s="4">
        <v>218.39</v>
      </c>
      <c r="M14" s="9"/>
      <c r="N14" s="10"/>
      <c r="O14" s="11"/>
    </row>
    <row r="15" spans="1:15" ht="12.75">
      <c r="A15" s="15"/>
      <c r="B15" s="4">
        <v>220.18</v>
      </c>
      <c r="C15" s="4">
        <v>92.9</v>
      </c>
      <c r="D15" s="4">
        <v>3202</v>
      </c>
      <c r="E15" s="4">
        <v>1177</v>
      </c>
      <c r="F15" s="15"/>
      <c r="G15" s="4">
        <v>220.18</v>
      </c>
      <c r="H15" s="4">
        <v>93.8</v>
      </c>
      <c r="I15" s="4">
        <v>3160</v>
      </c>
      <c r="J15" s="4">
        <v>1159</v>
      </c>
      <c r="K15" s="15"/>
      <c r="L15" s="4">
        <v>220.18</v>
      </c>
      <c r="M15" s="9"/>
      <c r="N15" s="10"/>
      <c r="O15" s="11"/>
    </row>
    <row r="16" spans="1:15" ht="12.75">
      <c r="A16" s="15"/>
      <c r="B16" s="4">
        <v>221.97</v>
      </c>
      <c r="C16" s="4">
        <v>92.1</v>
      </c>
      <c r="D16" s="4">
        <v>3226</v>
      </c>
      <c r="E16" s="4">
        <v>1187</v>
      </c>
      <c r="F16" s="15"/>
      <c r="G16" s="4">
        <v>221.97</v>
      </c>
      <c r="H16" s="4">
        <f>H$15-(H$15-H$20)/5</f>
        <v>92.92</v>
      </c>
      <c r="I16" s="4">
        <f>I$15-(I$15-I$20)/5</f>
        <v>3189</v>
      </c>
      <c r="J16" s="4">
        <f>J$15-(J$15-J$20)/5</f>
        <v>1169.8</v>
      </c>
      <c r="K16" s="15"/>
      <c r="L16" s="4">
        <v>221.97</v>
      </c>
      <c r="M16" s="9"/>
      <c r="N16" s="10"/>
      <c r="O16" s="11"/>
    </row>
    <row r="17" spans="1:15" ht="12.75">
      <c r="A17" s="15"/>
      <c r="B17" s="4">
        <v>224.62</v>
      </c>
      <c r="C17" s="4">
        <v>91.1</v>
      </c>
      <c r="D17" s="4">
        <v>3266</v>
      </c>
      <c r="E17" s="4">
        <v>1203</v>
      </c>
      <c r="F17" s="15"/>
      <c r="G17" s="4">
        <v>224.62</v>
      </c>
      <c r="H17" s="4">
        <f>H$15-2*(H$15-H$20)/5</f>
        <v>92.04</v>
      </c>
      <c r="I17" s="4">
        <f>I$15-2*(I$15-I$20)/5</f>
        <v>3218</v>
      </c>
      <c r="J17" s="4">
        <f>J$15-2*(J$15-J$20)/5</f>
        <v>1180.6</v>
      </c>
      <c r="K17" s="15"/>
      <c r="L17" s="4">
        <v>224.62</v>
      </c>
      <c r="M17" s="9"/>
      <c r="N17" s="10"/>
      <c r="O17" s="11"/>
    </row>
    <row r="18" spans="1:15" ht="12.75">
      <c r="A18" s="15"/>
      <c r="B18" s="4">
        <v>226.47</v>
      </c>
      <c r="C18" s="4">
        <v>90.3</v>
      </c>
      <c r="D18" s="4">
        <v>3293</v>
      </c>
      <c r="E18" s="4">
        <v>1214</v>
      </c>
      <c r="F18" s="15"/>
      <c r="G18" s="4">
        <v>226.47</v>
      </c>
      <c r="H18" s="4">
        <f>H$15-3*(H$15-H$20)/5</f>
        <v>91.16</v>
      </c>
      <c r="I18" s="4">
        <f>I$15-3*(I$15-I$20)/5</f>
        <v>3247</v>
      </c>
      <c r="J18" s="4">
        <f>J$15-3*(J$15-J$20)/5</f>
        <v>1191.4</v>
      </c>
      <c r="K18" s="15"/>
      <c r="L18" s="4">
        <v>226.47</v>
      </c>
      <c r="M18" s="9"/>
      <c r="N18" s="10"/>
      <c r="O18" s="11"/>
    </row>
    <row r="19" spans="1:15" ht="12.75">
      <c r="A19" s="15"/>
      <c r="B19" s="4">
        <v>228.33</v>
      </c>
      <c r="C19" s="4">
        <v>89.6</v>
      </c>
      <c r="D19" s="4">
        <v>3321</v>
      </c>
      <c r="E19" s="4">
        <v>1222</v>
      </c>
      <c r="F19" s="15"/>
      <c r="G19" s="4">
        <v>228.33</v>
      </c>
      <c r="H19" s="4">
        <f>H$15-4*(H$15-H$20)/5</f>
        <v>90.28</v>
      </c>
      <c r="I19" s="4">
        <f>I$15-4*(I$15-I$20)/5</f>
        <v>3276</v>
      </c>
      <c r="J19" s="4">
        <f>J$15-4*(J$15-J$20)/5</f>
        <v>1202.2</v>
      </c>
      <c r="K19" s="15"/>
      <c r="L19" s="4">
        <v>228.33</v>
      </c>
      <c r="M19" s="9"/>
      <c r="N19" s="10"/>
      <c r="O19" s="11"/>
    </row>
    <row r="20" spans="1:15" ht="12.75">
      <c r="A20" s="15"/>
      <c r="B20" s="4">
        <v>230.19</v>
      </c>
      <c r="C20" s="4">
        <v>88.9</v>
      </c>
      <c r="D20" s="4">
        <v>3347</v>
      </c>
      <c r="E20" s="4">
        <v>1232</v>
      </c>
      <c r="F20" s="15"/>
      <c r="G20" s="4">
        <v>230.19</v>
      </c>
      <c r="H20" s="4">
        <v>89.4</v>
      </c>
      <c r="I20" s="4">
        <v>3305</v>
      </c>
      <c r="J20" s="4">
        <v>1213</v>
      </c>
      <c r="K20" s="15"/>
      <c r="L20" s="4">
        <v>230.19</v>
      </c>
      <c r="M20" s="9"/>
      <c r="N20" s="10"/>
      <c r="O20" s="11"/>
    </row>
    <row r="21" spans="1:15" ht="12.75">
      <c r="A21" s="15"/>
      <c r="B21" s="4">
        <v>232.04</v>
      </c>
      <c r="C21" s="4">
        <v>88.1</v>
      </c>
      <c r="D21" s="4">
        <v>3375</v>
      </c>
      <c r="E21" s="4">
        <v>1243</v>
      </c>
      <c r="F21" s="15"/>
      <c r="G21" s="4">
        <v>232.04</v>
      </c>
      <c r="H21" s="4">
        <f>H$20-(H$20-H$25)/5</f>
        <v>88.66000000000001</v>
      </c>
      <c r="I21" s="4">
        <f>I$20-(I$20-I$25)/5</f>
        <v>3334</v>
      </c>
      <c r="J21" s="4">
        <f>J$20-(J$20-J$25)/5</f>
        <v>1223.8</v>
      </c>
      <c r="K21" s="15"/>
      <c r="L21" s="4">
        <v>232.04</v>
      </c>
      <c r="M21" s="9"/>
      <c r="N21" s="10"/>
      <c r="O21" s="11"/>
    </row>
    <row r="22" spans="1:15" ht="12.75">
      <c r="A22" s="15"/>
      <c r="B22" s="4">
        <v>234.22</v>
      </c>
      <c r="C22" s="4">
        <v>87.3</v>
      </c>
      <c r="D22" s="4">
        <v>3407</v>
      </c>
      <c r="E22" s="4">
        <v>1254</v>
      </c>
      <c r="F22" s="15"/>
      <c r="G22" s="4">
        <v>234.22</v>
      </c>
      <c r="H22" s="4">
        <f>H$20-2*(H$20-H$25)/5</f>
        <v>87.92</v>
      </c>
      <c r="I22" s="4">
        <f>I$20-2*(I$20-I$25)/5</f>
        <v>3363</v>
      </c>
      <c r="J22" s="4">
        <f>J$20-2*(J$20-J$25)/5</f>
        <v>1234.6</v>
      </c>
      <c r="K22" s="15"/>
      <c r="L22" s="4">
        <v>234.22</v>
      </c>
      <c r="M22" s="9"/>
      <c r="N22" s="10"/>
      <c r="O22" s="11"/>
    </row>
    <row r="23" spans="1:15" ht="12.75">
      <c r="A23" s="15"/>
      <c r="B23" s="4">
        <v>236.15</v>
      </c>
      <c r="C23" s="4">
        <v>86.5</v>
      </c>
      <c r="D23" s="4">
        <v>3436</v>
      </c>
      <c r="E23" s="4">
        <v>1265</v>
      </c>
      <c r="F23" s="15"/>
      <c r="G23" s="4">
        <v>236.15</v>
      </c>
      <c r="H23" s="4">
        <f>H$20-3*(H$20-H$25)/5</f>
        <v>87.18</v>
      </c>
      <c r="I23" s="4">
        <f>I$20-3*(I$20-I$25)/5</f>
        <v>3392</v>
      </c>
      <c r="J23" s="4">
        <f>J$20-3*(J$20-J$25)/5</f>
        <v>1245.4</v>
      </c>
      <c r="K23" s="15"/>
      <c r="L23" s="4">
        <v>236.15</v>
      </c>
      <c r="M23" s="9"/>
      <c r="N23" s="10"/>
      <c r="O23" s="11"/>
    </row>
    <row r="24" spans="1:15" ht="12.75">
      <c r="A24" s="15"/>
      <c r="B24" s="4">
        <v>238.08</v>
      </c>
      <c r="C24" s="4">
        <v>85.9</v>
      </c>
      <c r="D24" s="4">
        <v>3463</v>
      </c>
      <c r="E24" s="4">
        <v>1276</v>
      </c>
      <c r="F24" s="15"/>
      <c r="G24" s="4">
        <v>238.08</v>
      </c>
      <c r="H24" s="4">
        <f>H$20-4*(H$20-H$25)/5</f>
        <v>86.44</v>
      </c>
      <c r="I24" s="4">
        <f>I$20-4*(I$20-I$25)/5</f>
        <v>3421</v>
      </c>
      <c r="J24" s="4">
        <f>J$20-4*(J$20-J$25)/5</f>
        <v>1256.2</v>
      </c>
      <c r="K24" s="15"/>
      <c r="L24" s="4">
        <v>238.08</v>
      </c>
      <c r="M24" s="9"/>
      <c r="N24" s="10"/>
      <c r="O24" s="11"/>
    </row>
    <row r="25" spans="1:15" ht="12.75">
      <c r="A25" s="15"/>
      <c r="B25" s="4">
        <v>240</v>
      </c>
      <c r="C25" s="4">
        <v>85.4</v>
      </c>
      <c r="D25" s="4">
        <v>3491</v>
      </c>
      <c r="E25" s="4">
        <v>1285</v>
      </c>
      <c r="F25" s="15"/>
      <c r="G25" s="4">
        <v>240</v>
      </c>
      <c r="H25" s="4">
        <v>85.7</v>
      </c>
      <c r="I25" s="4">
        <v>3450</v>
      </c>
      <c r="J25" s="4">
        <v>1267</v>
      </c>
      <c r="K25" s="15"/>
      <c r="L25" s="4">
        <v>240</v>
      </c>
      <c r="M25" s="12"/>
      <c r="N25" s="13"/>
      <c r="O25" s="14"/>
    </row>
    <row r="26" spans="2:5" ht="12.75">
      <c r="B26" s="4">
        <v>242.59</v>
      </c>
      <c r="C26" s="4">
        <v>84.8</v>
      </c>
      <c r="D26" s="4">
        <v>3507</v>
      </c>
      <c r="E26" s="4">
        <v>1291</v>
      </c>
    </row>
    <row r="27" spans="2:5" ht="12.75">
      <c r="B27" s="4">
        <v>244.59</v>
      </c>
      <c r="C27" s="4">
        <v>84</v>
      </c>
      <c r="D27" s="4">
        <v>3536</v>
      </c>
      <c r="E27" s="4">
        <v>1303</v>
      </c>
    </row>
    <row r="28" spans="2:5" ht="12.75">
      <c r="B28" s="4">
        <v>245.59</v>
      </c>
      <c r="C28" s="4">
        <v>83.8</v>
      </c>
      <c r="D28" s="4">
        <v>3568</v>
      </c>
      <c r="E28" s="4">
        <v>1315</v>
      </c>
    </row>
    <row r="33" spans="1:7" ht="12.75">
      <c r="A33" s="3" t="s">
        <v>6</v>
      </c>
      <c r="B33" s="3" t="s">
        <v>20</v>
      </c>
      <c r="C33" s="16" t="s">
        <v>7</v>
      </c>
      <c r="D33" s="16"/>
      <c r="E33" s="16" t="s">
        <v>8</v>
      </c>
      <c r="F33" s="16"/>
      <c r="G33" s="1"/>
    </row>
    <row r="34" spans="1:6" ht="12.75">
      <c r="A34" s="5" t="s">
        <v>9</v>
      </c>
      <c r="B34" s="5">
        <v>1666.2</v>
      </c>
      <c r="C34" s="4">
        <v>6800</v>
      </c>
      <c r="D34" s="4">
        <v>2665</v>
      </c>
      <c r="E34" s="4">
        <v>15417</v>
      </c>
      <c r="F34" s="4">
        <v>16532</v>
      </c>
    </row>
    <row r="35" spans="1:6" ht="12.75">
      <c r="A35" s="5" t="s">
        <v>10</v>
      </c>
      <c r="B35" s="5">
        <v>1805.8</v>
      </c>
      <c r="C35" s="4">
        <v>7367</v>
      </c>
      <c r="D35" s="4">
        <v>2865</v>
      </c>
      <c r="E35" s="4">
        <v>16747</v>
      </c>
      <c r="F35" s="4">
        <v>17924</v>
      </c>
    </row>
    <row r="36" spans="1:6" ht="12.75">
      <c r="A36" s="5" t="s">
        <v>11</v>
      </c>
      <c r="B36" s="5">
        <v>1903</v>
      </c>
      <c r="C36" s="4">
        <v>7737</v>
      </c>
      <c r="D36" s="4">
        <v>2976</v>
      </c>
      <c r="E36" s="4">
        <v>17733</v>
      </c>
      <c r="F36" s="4">
        <v>18923</v>
      </c>
    </row>
    <row r="37" spans="1:6" ht="12.75">
      <c r="A37" s="5" t="s">
        <v>12</v>
      </c>
      <c r="B37" s="5">
        <v>2004.9</v>
      </c>
      <c r="C37" s="4">
        <v>8185</v>
      </c>
      <c r="D37" s="4">
        <v>3213</v>
      </c>
      <c r="E37" s="4">
        <v>18695</v>
      </c>
      <c r="F37" s="4">
        <v>19986</v>
      </c>
    </row>
    <row r="38" spans="1:6" ht="12.75">
      <c r="A38" s="5" t="s">
        <v>13</v>
      </c>
      <c r="B38" s="5">
        <v>2108.6</v>
      </c>
      <c r="C38" s="4">
        <v>8610</v>
      </c>
      <c r="D38" s="4">
        <v>3361</v>
      </c>
      <c r="E38" s="4">
        <v>19671</v>
      </c>
      <c r="F38" s="4">
        <v>21010</v>
      </c>
    </row>
    <row r="39" spans="1:6" ht="12.75">
      <c r="A39" s="5" t="s">
        <v>14</v>
      </c>
      <c r="B39" s="5">
        <v>2201.8</v>
      </c>
      <c r="C39" s="4">
        <v>9000</v>
      </c>
      <c r="D39" s="4">
        <v>3530</v>
      </c>
      <c r="E39" s="4">
        <v>20546</v>
      </c>
      <c r="F39" s="4">
        <v>21853</v>
      </c>
    </row>
    <row r="40" spans="1:6" ht="12.75">
      <c r="A40" s="5" t="s">
        <v>15</v>
      </c>
      <c r="B40" s="5">
        <v>2301.9</v>
      </c>
      <c r="C40" s="4">
        <v>9377</v>
      </c>
      <c r="D40" s="4">
        <v>3692</v>
      </c>
      <c r="E40" s="4">
        <v>21476</v>
      </c>
      <c r="F40" s="4">
        <v>22951</v>
      </c>
    </row>
    <row r="41" spans="1:6" ht="12.75">
      <c r="A41" s="5" t="s">
        <v>16</v>
      </c>
      <c r="B41" s="5">
        <v>2400</v>
      </c>
      <c r="C41" s="4">
        <v>9810</v>
      </c>
      <c r="D41" s="4">
        <v>3850</v>
      </c>
      <c r="E41" s="4">
        <v>22420</v>
      </c>
      <c r="F41" s="4">
        <v>23952</v>
      </c>
    </row>
  </sheetData>
  <mergeCells count="5">
    <mergeCell ref="C33:D33"/>
    <mergeCell ref="E33:F33"/>
    <mergeCell ref="A2:A25"/>
    <mergeCell ref="F2:F25"/>
    <mergeCell ref="K2:K2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15" sqref="G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Shrito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Shrito</dc:creator>
  <cp:keywords/>
  <dc:description/>
  <cp:lastModifiedBy>Shrito</cp:lastModifiedBy>
  <dcterms:created xsi:type="dcterms:W3CDTF">2004-11-23T17:07:56Z</dcterms:created>
  <dcterms:modified xsi:type="dcterms:W3CDTF">2004-11-23T20:02:09Z</dcterms:modified>
  <cp:category/>
  <cp:version/>
  <cp:contentType/>
  <cp:contentStatus/>
</cp:coreProperties>
</file>